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Bádogozás" sheetId="2" r:id="rId2"/>
    <sheet name="Közmű csatornaépítés" sheetId="3" r:id="rId3"/>
    <sheet name="Közmű csővez. és szer. kiv.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6" l="1"/>
  <c r="I25" i="6"/>
  <c r="K14" i="6"/>
  <c r="K27" i="6" s="1"/>
  <c r="H7" i="4" s="1"/>
  <c r="I14" i="6"/>
  <c r="I27" i="6" s="1"/>
  <c r="F7" i="4" s="1"/>
  <c r="K41" i="3"/>
  <c r="I41" i="3"/>
  <c r="K29" i="3"/>
  <c r="I29" i="3"/>
  <c r="K15" i="3"/>
  <c r="I15" i="3"/>
  <c r="K25" i="2"/>
  <c r="I25" i="2"/>
  <c r="K14" i="2"/>
  <c r="I14" i="2"/>
  <c r="I44" i="3" l="1"/>
  <c r="F6" i="4" s="1"/>
  <c r="K44" i="3"/>
  <c r="H6" i="4" s="1"/>
  <c r="I27" i="2"/>
  <c r="F5" i="4" s="1"/>
  <c r="K27" i="2"/>
  <c r="H5" i="4" s="1"/>
  <c r="H12" i="4" l="1"/>
  <c r="F12" i="4"/>
  <c r="G14" i="4" s="1"/>
</calcChain>
</file>

<file path=xl/sharedStrings.xml><?xml version="1.0" encoding="utf-8"?>
<sst xmlns="http://schemas.openxmlformats.org/spreadsheetml/2006/main" count="111" uniqueCount="69">
  <si>
    <t>m3</t>
  </si>
  <si>
    <t>db</t>
  </si>
  <si>
    <t>Közműellátás</t>
  </si>
  <si>
    <t xml:space="preserve">ÉNGY kód: 43-002-0334302 </t>
  </si>
  <si>
    <t>Kód: 43-002-001.2-0144002</t>
  </si>
  <si>
    <t>Szakipari munkák</t>
  </si>
  <si>
    <t>Bádogozás</t>
  </si>
  <si>
    <t>Csatornák</t>
  </si>
  <si>
    <t>Függőereszcsatorna szerelése, félkörszelvényű,bármilyen kiterített szélességben,</t>
  </si>
  <si>
    <t>színes műanyagbevonatú horganyzott acéllemezből</t>
  </si>
  <si>
    <t>LINDAB Rainline R 125 félkörszelvényű függő ereszcsatorna, horganyzott acél + Elite bevonat, standard színben</t>
  </si>
  <si>
    <t xml:space="preserve">ÉNGY kód: 43-002-2289852 </t>
  </si>
  <si>
    <t>Kód: 43-002-011.2-0147914</t>
  </si>
  <si>
    <t>Lefolyócső szerelése kör keresztmetszettel,bármilyen kiterített szélességgel,</t>
  </si>
  <si>
    <t>POLMETÁL 150/100 körszelvényű lefolyócső horg.acél + műanyagbevonat,standard színben, Ksz: 33 cm</t>
  </si>
  <si>
    <t>m</t>
  </si>
  <si>
    <t xml:space="preserve">ÉNGY kód: 53-001-0601402 </t>
  </si>
  <si>
    <t>Kód: 53-001-031.2.2-0131512</t>
  </si>
  <si>
    <t>Közmű és vízépítési munkák</t>
  </si>
  <si>
    <t>Közmű csatornaépítés</t>
  </si>
  <si>
    <t>Csatornaépítés</t>
  </si>
  <si>
    <t>Egyoldalon tokos műanyag csatornacső beépítése földárokba,gumigyűrűs kötéssel, csőidomok nélkül,</t>
  </si>
  <si>
    <t>2,00 m hosszú csövekből,</t>
  </si>
  <si>
    <t>külső csőátmérő: 125 mm</t>
  </si>
  <si>
    <t>PIPELIFE PVC-U tömörfalú tokos csatornacső 125x3,2x2000 mm SN4, KGEM125/2M-EN</t>
  </si>
  <si>
    <t xml:space="preserve">ÉNGY kód: 53-011-2315191 </t>
  </si>
  <si>
    <t>Kód: 53-011-001.1.2.1.3-0140070</t>
  </si>
  <si>
    <t>Tartályok elhelyezése</t>
  </si>
  <si>
    <t>Előregyártott műanyag tartály elhelyezése,</t>
  </si>
  <si>
    <t>földbe süllyesztett kivitelben, meglévő munkagödörbe,</t>
  </si>
  <si>
    <t>fekvő hengeres,</t>
  </si>
  <si>
    <t>zsaluzat nélkül,</t>
  </si>
  <si>
    <t>7,01-10,00 m3 űrtartalom között</t>
  </si>
  <si>
    <t>RITPOLY földbe süllyesztett, fekvő hengeres műanyag tartály, térfogat 10 m3, méretek {átmérő} 190 cm x H 400 cm, tömeg 350 kg, RITPOLY T 10 SF-400</t>
  </si>
  <si>
    <t xml:space="preserve">ÉNGY kód: 53-101-1692786 </t>
  </si>
  <si>
    <t>Kód: 53-101-002.2.1-0120189</t>
  </si>
  <si>
    <t>Közmű és rézsűburkolat készítése, egyéb vízépítési munkák</t>
  </si>
  <si>
    <t>Kőterítés, kavicsterítés készítése,</t>
  </si>
  <si>
    <t>szárazon deponált homokos kavicsból,</t>
  </si>
  <si>
    <t>a beépítés súlyponti távolsága: 30 m</t>
  </si>
  <si>
    <t>Természetes szemmegoszlású homokos kavics, THK 0/32 P-TT, Nyékládháza</t>
  </si>
  <si>
    <t xml:space="preserve">ÉNGY kód: 54-005-2069480 </t>
  </si>
  <si>
    <t>Kód: 54-005-005.1-0110043</t>
  </si>
  <si>
    <t>Közmű csővezetékek és szerelvények kivitelezése</t>
  </si>
  <si>
    <t>Műanyag csővezeték és idomai</t>
  </si>
  <si>
    <t>PP, PE, KPE nyomócső szerelése, földárokban,hegesztett kötésekkel, idomok nélkül,</t>
  </si>
  <si>
    <t>csőátmérő: 16-50 mm között</t>
  </si>
  <si>
    <t>PIPELIFE PE80 ivóvíz nyomócső 32x2,0 mm 7,5bar (C=1,25), 80VSDR176032200K</t>
  </si>
  <si>
    <t xml:space="preserve">ÉNGY kód: 54-005-2069756 </t>
  </si>
  <si>
    <t>Kód: 54-005-005.3-0110089</t>
  </si>
  <si>
    <t>csőátmérő: 110 mm</t>
  </si>
  <si>
    <t>PIPELIFE PE100 ivóvíz nyomócső 110x10 mm 16bar (C=1,25), 100VSDR11110EN100K</t>
  </si>
  <si>
    <t>43 Bádogozás</t>
  </si>
  <si>
    <t>53 Közmű csatornaépítés</t>
  </si>
  <si>
    <t>54 Közmű csővezetékek és szerelvények kivitelezése</t>
  </si>
  <si>
    <t>Munkanem összesítő</t>
  </si>
  <si>
    <t xml:space="preserve">Munkanem száma és megnevezése </t>
  </si>
  <si>
    <t>Anyag összege</t>
  </si>
  <si>
    <t>Díj összege</t>
  </si>
  <si>
    <t xml:space="preserve">I. fejezet munkanemei összesen </t>
  </si>
  <si>
    <t>A munka ára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</si>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</sst>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0" fillId="0" borderId="1" xfId="1" applyNumberFormat="1" applyFont="1" applyBorder="1"/>
    <xf numFmtId="0" fontId="0" fillId="0" borderId="1" xfId="0" applyBorder="1"/>
    <xf numFmtId="0" fontId="2" fillId="0" borderId="1" xfId="0" applyFont="1" applyBorder="1"/>
    <xf numFmtId="164" fontId="2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6" t="s">
        <v>2</v>
      </c>
    </row>
    <row r="2" spans="2:8" x14ac:dyDescent="0.35">
      <c r="E2" s="2" t="s">
        <v>55</v>
      </c>
    </row>
    <row r="4" spans="2:8" x14ac:dyDescent="0.35">
      <c r="B4" s="2" t="s">
        <v>56</v>
      </c>
      <c r="F4" s="4" t="s">
        <v>57</v>
      </c>
      <c r="G4" s="2"/>
      <c r="H4" s="4" t="s">
        <v>58</v>
      </c>
    </row>
    <row r="5" spans="2:8" x14ac:dyDescent="0.35">
      <c r="B5" t="s">
        <v>52</v>
      </c>
      <c r="F5" s="5">
        <f>Bádogozás!I27</f>
        <v>0</v>
      </c>
      <c r="G5" s="6"/>
      <c r="H5" s="5">
        <f>Bádogozás!K27</f>
        <v>0</v>
      </c>
    </row>
    <row r="6" spans="2:8" x14ac:dyDescent="0.35">
      <c r="B6" t="s">
        <v>53</v>
      </c>
      <c r="F6" s="5">
        <f>'Közmű csatornaépítés'!I44</f>
        <v>0</v>
      </c>
      <c r="G6" s="6"/>
      <c r="H6" s="5">
        <f>'Közmű csatornaépítés'!K44</f>
        <v>0</v>
      </c>
    </row>
    <row r="7" spans="2:8" x14ac:dyDescent="0.35">
      <c r="B7" t="s">
        <v>54</v>
      </c>
      <c r="F7" s="5">
        <f>'Közmű csővez. és szer. kiv.'!I27</f>
        <v>0</v>
      </c>
      <c r="G7" s="6"/>
      <c r="H7" s="5">
        <f>'Közmű csővez. és szer. kiv.'!K27</f>
        <v>0</v>
      </c>
    </row>
    <row r="12" spans="2:8" x14ac:dyDescent="0.35">
      <c r="B12" s="7" t="s">
        <v>59</v>
      </c>
      <c r="C12" s="6"/>
      <c r="D12" s="6"/>
      <c r="E12" s="6"/>
      <c r="F12" s="8">
        <f>SUM(F5:F11)</f>
        <v>0</v>
      </c>
      <c r="G12" s="7"/>
      <c r="H12" s="8">
        <f>SUM(H5:H11)</f>
        <v>0</v>
      </c>
    </row>
    <row r="13" spans="2:8" x14ac:dyDescent="0.35">
      <c r="B13" s="6"/>
      <c r="C13" s="6"/>
      <c r="D13" s="6"/>
      <c r="E13" s="6"/>
      <c r="F13" s="5"/>
      <c r="G13" s="6"/>
      <c r="H13" s="5"/>
    </row>
    <row r="14" spans="2:8" x14ac:dyDescent="0.35">
      <c r="B14" s="6" t="s">
        <v>60</v>
      </c>
      <c r="C14" s="6"/>
      <c r="D14" s="6"/>
      <c r="E14" s="6"/>
      <c r="F14" s="5"/>
      <c r="G14" s="9">
        <f>F12+H12</f>
        <v>0</v>
      </c>
      <c r="H1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A26" sqref="A26:XFD29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52</v>
      </c>
    </row>
    <row r="3" spans="1:11" x14ac:dyDescent="0.35">
      <c r="A3" s="10" t="s">
        <v>61</v>
      </c>
      <c r="B3" s="11" t="s">
        <v>62</v>
      </c>
      <c r="C3" s="12"/>
      <c r="D3" s="12"/>
      <c r="E3" s="17" t="s">
        <v>63</v>
      </c>
      <c r="F3" s="18"/>
      <c r="G3" s="18"/>
      <c r="H3" s="12"/>
      <c r="I3" s="19" t="s">
        <v>64</v>
      </c>
      <c r="J3" s="17"/>
      <c r="K3" s="17"/>
    </row>
    <row r="4" spans="1:11" x14ac:dyDescent="0.35">
      <c r="B4" s="11" t="s">
        <v>65</v>
      </c>
      <c r="C4" s="12"/>
      <c r="D4" s="12"/>
      <c r="E4" s="13" t="s">
        <v>66</v>
      </c>
      <c r="F4" s="13"/>
      <c r="G4" s="13" t="s">
        <v>67</v>
      </c>
      <c r="H4" s="14"/>
      <c r="I4" s="13" t="s">
        <v>66</v>
      </c>
      <c r="J4" s="13"/>
      <c r="K4" s="13" t="s">
        <v>67</v>
      </c>
    </row>
    <row r="5" spans="1:11" x14ac:dyDescent="0.35">
      <c r="A5" s="2">
        <v>1</v>
      </c>
      <c r="B5" s="1" t="s">
        <v>3</v>
      </c>
    </row>
    <row r="6" spans="1:11" x14ac:dyDescent="0.35">
      <c r="B6" t="s">
        <v>4</v>
      </c>
    </row>
    <row r="8" spans="1:11" x14ac:dyDescent="0.35">
      <c r="B8" t="s">
        <v>5</v>
      </c>
    </row>
    <row r="9" spans="1:11" x14ac:dyDescent="0.35">
      <c r="B9" t="s">
        <v>6</v>
      </c>
    </row>
    <row r="10" spans="1:11" x14ac:dyDescent="0.35">
      <c r="B10" t="s">
        <v>7</v>
      </c>
    </row>
    <row r="11" spans="1:11" x14ac:dyDescent="0.35">
      <c r="B11" s="1" t="s">
        <v>8</v>
      </c>
    </row>
    <row r="12" spans="1:11" x14ac:dyDescent="0.35">
      <c r="B12" t="s">
        <v>9</v>
      </c>
    </row>
    <row r="13" spans="1:11" x14ac:dyDescent="0.35">
      <c r="B13" t="s">
        <v>10</v>
      </c>
    </row>
    <row r="14" spans="1:11" x14ac:dyDescent="0.35">
      <c r="B14" s="6">
        <v>197</v>
      </c>
      <c r="C14" s="6" t="s">
        <v>15</v>
      </c>
      <c r="D14" s="6"/>
      <c r="E14" s="15"/>
      <c r="F14" s="6"/>
      <c r="G14" s="15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A16" s="2">
        <v>2</v>
      </c>
      <c r="B16" s="1" t="s">
        <v>11</v>
      </c>
    </row>
    <row r="17" spans="2:14" x14ac:dyDescent="0.35">
      <c r="B17" t="s">
        <v>12</v>
      </c>
    </row>
    <row r="19" spans="2:14" x14ac:dyDescent="0.35">
      <c r="B19" t="s">
        <v>5</v>
      </c>
    </row>
    <row r="20" spans="2:14" x14ac:dyDescent="0.35">
      <c r="B20" t="s">
        <v>6</v>
      </c>
    </row>
    <row r="21" spans="2:14" x14ac:dyDescent="0.35">
      <c r="B21" t="s">
        <v>7</v>
      </c>
    </row>
    <row r="22" spans="2:14" x14ac:dyDescent="0.35">
      <c r="B22" t="s">
        <v>13</v>
      </c>
    </row>
    <row r="23" spans="2:14" x14ac:dyDescent="0.35">
      <c r="B23" t="s">
        <v>9</v>
      </c>
    </row>
    <row r="24" spans="2:14" x14ac:dyDescent="0.35">
      <c r="B24" s="1" t="s">
        <v>14</v>
      </c>
    </row>
    <row r="25" spans="2:14" x14ac:dyDescent="0.35">
      <c r="B25" s="6">
        <v>50</v>
      </c>
      <c r="C25" s="6" t="s">
        <v>15</v>
      </c>
      <c r="D25" s="6"/>
      <c r="E25" s="15"/>
      <c r="F25" s="6"/>
      <c r="G25" s="15"/>
      <c r="H25" s="6"/>
      <c r="I25" s="5">
        <f t="shared" ref="I25" si="0">B25*E25</f>
        <v>0</v>
      </c>
      <c r="J25" s="6"/>
      <c r="K25" s="5">
        <f t="shared" ref="K25" si="1">B25*G25</f>
        <v>0</v>
      </c>
    </row>
    <row r="27" spans="2:14" x14ac:dyDescent="0.35">
      <c r="B27" s="7" t="s">
        <v>68</v>
      </c>
      <c r="C27" s="6"/>
      <c r="D27" s="6"/>
      <c r="E27" s="6"/>
      <c r="F27" s="6"/>
      <c r="G27" s="6"/>
      <c r="H27" s="6"/>
      <c r="I27" s="5">
        <f>SUM(I14:I26)</f>
        <v>0</v>
      </c>
      <c r="J27" s="6"/>
      <c r="K27" s="5">
        <f>SUM(K14:K26)</f>
        <v>0</v>
      </c>
    </row>
    <row r="32" spans="2:14" x14ac:dyDescent="0.35">
      <c r="N32" s="2"/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workbookViewId="0">
      <selection activeCell="G47" sqref="G47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53</v>
      </c>
    </row>
    <row r="2" spans="1:11" x14ac:dyDescent="0.35">
      <c r="B2" s="2"/>
    </row>
    <row r="3" spans="1:11" x14ac:dyDescent="0.35">
      <c r="A3" s="10" t="s">
        <v>61</v>
      </c>
      <c r="B3" s="11" t="s">
        <v>62</v>
      </c>
      <c r="C3" s="12"/>
      <c r="D3" s="12"/>
      <c r="E3" s="17" t="s">
        <v>63</v>
      </c>
      <c r="F3" s="18"/>
      <c r="G3" s="18"/>
      <c r="H3" s="12"/>
      <c r="I3" s="19" t="s">
        <v>64</v>
      </c>
      <c r="J3" s="17"/>
      <c r="K3" s="17"/>
    </row>
    <row r="4" spans="1:11" x14ac:dyDescent="0.35">
      <c r="B4" s="11" t="s">
        <v>65</v>
      </c>
      <c r="C4" s="12"/>
      <c r="D4" s="12"/>
      <c r="E4" s="13" t="s">
        <v>66</v>
      </c>
      <c r="F4" s="13"/>
      <c r="G4" s="13" t="s">
        <v>67</v>
      </c>
      <c r="H4" s="14"/>
      <c r="I4" s="13" t="s">
        <v>66</v>
      </c>
      <c r="J4" s="13"/>
      <c r="K4" s="13" t="s">
        <v>67</v>
      </c>
    </row>
    <row r="5" spans="1:11" x14ac:dyDescent="0.35">
      <c r="A5" s="2">
        <v>1</v>
      </c>
      <c r="B5" s="1" t="s">
        <v>16</v>
      </c>
    </row>
    <row r="6" spans="1:11" x14ac:dyDescent="0.35">
      <c r="B6" t="s">
        <v>17</v>
      </c>
    </row>
    <row r="8" spans="1:11" x14ac:dyDescent="0.35">
      <c r="B8" t="s">
        <v>18</v>
      </c>
    </row>
    <row r="9" spans="1:11" x14ac:dyDescent="0.35">
      <c r="B9" t="s">
        <v>19</v>
      </c>
    </row>
    <row r="10" spans="1:11" x14ac:dyDescent="0.35">
      <c r="B10" t="s">
        <v>20</v>
      </c>
    </row>
    <row r="11" spans="1:11" x14ac:dyDescent="0.35">
      <c r="B11" t="s">
        <v>21</v>
      </c>
    </row>
    <row r="12" spans="1:11" x14ac:dyDescent="0.35">
      <c r="B12" t="s">
        <v>22</v>
      </c>
    </row>
    <row r="13" spans="1:11" x14ac:dyDescent="0.35">
      <c r="B13" t="s">
        <v>23</v>
      </c>
    </row>
    <row r="14" spans="1:11" x14ac:dyDescent="0.35">
      <c r="B14" s="1" t="s">
        <v>24</v>
      </c>
    </row>
    <row r="15" spans="1:11" x14ac:dyDescent="0.35">
      <c r="B15" s="6">
        <v>25</v>
      </c>
      <c r="C15" s="6" t="s">
        <v>15</v>
      </c>
      <c r="D15" s="6"/>
      <c r="E15" s="15"/>
      <c r="F15" s="6"/>
      <c r="G15" s="15"/>
      <c r="H15" s="6"/>
      <c r="I15" s="5">
        <f>B15*E15</f>
        <v>0</v>
      </c>
      <c r="J15" s="6"/>
      <c r="K15" s="5">
        <f>B15*G15</f>
        <v>0</v>
      </c>
    </row>
    <row r="17" spans="1:11" x14ac:dyDescent="0.35">
      <c r="A17" s="2">
        <v>2</v>
      </c>
      <c r="B17" s="1" t="s">
        <v>25</v>
      </c>
    </row>
    <row r="18" spans="1:11" x14ac:dyDescent="0.35">
      <c r="B18" t="s">
        <v>26</v>
      </c>
    </row>
    <row r="20" spans="1:11" x14ac:dyDescent="0.35">
      <c r="B20" t="s">
        <v>18</v>
      </c>
    </row>
    <row r="21" spans="1:11" x14ac:dyDescent="0.35">
      <c r="B21" t="s">
        <v>19</v>
      </c>
    </row>
    <row r="22" spans="1:11" x14ac:dyDescent="0.35">
      <c r="B22" t="s">
        <v>27</v>
      </c>
    </row>
    <row r="23" spans="1:11" x14ac:dyDescent="0.35">
      <c r="B23" t="s">
        <v>28</v>
      </c>
    </row>
    <row r="24" spans="1:11" x14ac:dyDescent="0.35">
      <c r="B24" t="s">
        <v>29</v>
      </c>
    </row>
    <row r="25" spans="1:11" x14ac:dyDescent="0.35">
      <c r="B25" t="s">
        <v>30</v>
      </c>
    </row>
    <row r="26" spans="1:11" x14ac:dyDescent="0.35">
      <c r="B26" t="s">
        <v>31</v>
      </c>
    </row>
    <row r="27" spans="1:11" x14ac:dyDescent="0.35">
      <c r="B27" t="s">
        <v>32</v>
      </c>
    </row>
    <row r="28" spans="1:11" x14ac:dyDescent="0.35">
      <c r="B28" s="1" t="s">
        <v>33</v>
      </c>
    </row>
    <row r="29" spans="1:11" x14ac:dyDescent="0.35">
      <c r="B29" s="6">
        <v>1</v>
      </c>
      <c r="C29" s="6" t="s">
        <v>1</v>
      </c>
      <c r="D29" s="6"/>
      <c r="E29" s="15"/>
      <c r="F29" s="6"/>
      <c r="G29" s="15"/>
      <c r="H29" s="6"/>
      <c r="I29" s="5">
        <f t="shared" ref="I29:I41" si="0">B29*E29</f>
        <v>0</v>
      </c>
      <c r="J29" s="6"/>
      <c r="K29" s="5">
        <f t="shared" ref="K29:K41" si="1">B29*G29</f>
        <v>0</v>
      </c>
    </row>
    <row r="31" spans="1:11" x14ac:dyDescent="0.35">
      <c r="A31" s="2">
        <v>3</v>
      </c>
      <c r="B31" s="1" t="s">
        <v>34</v>
      </c>
    </row>
    <row r="32" spans="1:11" x14ac:dyDescent="0.35">
      <c r="B32" t="s">
        <v>35</v>
      </c>
    </row>
    <row r="34" spans="2:11" x14ac:dyDescent="0.35">
      <c r="B34" t="s">
        <v>18</v>
      </c>
    </row>
    <row r="35" spans="2:11" x14ac:dyDescent="0.35">
      <c r="B35" t="s">
        <v>19</v>
      </c>
    </row>
    <row r="36" spans="2:11" x14ac:dyDescent="0.35">
      <c r="B36" t="s">
        <v>36</v>
      </c>
    </row>
    <row r="37" spans="2:11" x14ac:dyDescent="0.35">
      <c r="B37" t="s">
        <v>37</v>
      </c>
    </row>
    <row r="38" spans="2:11" x14ac:dyDescent="0.35">
      <c r="B38" t="s">
        <v>38</v>
      </c>
    </row>
    <row r="39" spans="2:11" x14ac:dyDescent="0.35">
      <c r="B39" t="s">
        <v>39</v>
      </c>
    </row>
    <row r="40" spans="2:11" x14ac:dyDescent="0.35">
      <c r="B40" s="1" t="s">
        <v>40</v>
      </c>
    </row>
    <row r="41" spans="2:11" x14ac:dyDescent="0.35">
      <c r="B41" s="6">
        <v>10</v>
      </c>
      <c r="C41" s="6" t="s">
        <v>0</v>
      </c>
      <c r="D41" s="6"/>
      <c r="E41" s="15"/>
      <c r="F41" s="6"/>
      <c r="G41" s="15"/>
      <c r="H41" s="6"/>
      <c r="I41" s="5">
        <f t="shared" si="0"/>
        <v>0</v>
      </c>
      <c r="J41" s="6"/>
      <c r="K41" s="5">
        <f t="shared" si="1"/>
        <v>0</v>
      </c>
    </row>
    <row r="44" spans="2:11" x14ac:dyDescent="0.35">
      <c r="B44" s="7" t="s">
        <v>68</v>
      </c>
      <c r="C44" s="6"/>
      <c r="D44" s="6"/>
      <c r="E44" s="6"/>
      <c r="F44" s="6"/>
      <c r="G44" s="6"/>
      <c r="H44" s="6"/>
      <c r="I44" s="5">
        <f>SUM(I15:I43)</f>
        <v>0</v>
      </c>
      <c r="J44" s="6"/>
      <c r="K44" s="5">
        <f>SUM(K15:K43)</f>
        <v>0</v>
      </c>
    </row>
    <row r="47" spans="2:11" x14ac:dyDescent="0.35">
      <c r="B47" s="1"/>
    </row>
    <row r="54" spans="2:2" x14ac:dyDescent="0.35">
      <c r="B54" s="1"/>
    </row>
    <row r="62" spans="2:2" x14ac:dyDescent="0.35">
      <c r="B62" s="1"/>
    </row>
    <row r="69" spans="2:2" x14ac:dyDescent="0.35">
      <c r="B69" s="1"/>
    </row>
    <row r="77" spans="2:2" x14ac:dyDescent="0.35">
      <c r="B77" s="1"/>
    </row>
    <row r="87" spans="2:2" x14ac:dyDescent="0.35">
      <c r="B87" s="1"/>
    </row>
    <row r="95" spans="2:2" x14ac:dyDescent="0.35">
      <c r="B95" s="1"/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4" workbookViewId="0">
      <selection activeCell="A26" sqref="A26:XFD29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54</v>
      </c>
    </row>
    <row r="2" spans="1:11" x14ac:dyDescent="0.35">
      <c r="B2" s="2"/>
    </row>
    <row r="3" spans="1:11" x14ac:dyDescent="0.35">
      <c r="A3" s="10" t="s">
        <v>61</v>
      </c>
      <c r="B3" s="11" t="s">
        <v>62</v>
      </c>
      <c r="C3" s="12"/>
      <c r="D3" s="12"/>
      <c r="E3" s="17" t="s">
        <v>63</v>
      </c>
      <c r="F3" s="18"/>
      <c r="G3" s="18"/>
      <c r="H3" s="12"/>
      <c r="I3" s="19" t="s">
        <v>64</v>
      </c>
      <c r="J3" s="17"/>
      <c r="K3" s="17"/>
    </row>
    <row r="4" spans="1:11" x14ac:dyDescent="0.35">
      <c r="B4" s="11" t="s">
        <v>65</v>
      </c>
      <c r="C4" s="12"/>
      <c r="D4" s="12"/>
      <c r="E4" s="13" t="s">
        <v>66</v>
      </c>
      <c r="F4" s="13"/>
      <c r="G4" s="13" t="s">
        <v>67</v>
      </c>
      <c r="H4" s="14"/>
      <c r="I4" s="13" t="s">
        <v>66</v>
      </c>
      <c r="J4" s="13"/>
      <c r="K4" s="13" t="s">
        <v>67</v>
      </c>
    </row>
    <row r="5" spans="1:11" x14ac:dyDescent="0.35">
      <c r="A5" s="2">
        <v>1</v>
      </c>
      <c r="B5" s="1" t="s">
        <v>41</v>
      </c>
    </row>
    <row r="6" spans="1:11" x14ac:dyDescent="0.35">
      <c r="B6" t="s">
        <v>42</v>
      </c>
    </row>
    <row r="8" spans="1:11" x14ac:dyDescent="0.35">
      <c r="B8" t="s">
        <v>18</v>
      </c>
    </row>
    <row r="9" spans="1:11" x14ac:dyDescent="0.35">
      <c r="B9" t="s">
        <v>43</v>
      </c>
    </row>
    <row r="10" spans="1:11" x14ac:dyDescent="0.35">
      <c r="B10" t="s">
        <v>44</v>
      </c>
    </row>
    <row r="11" spans="1:11" x14ac:dyDescent="0.35">
      <c r="B11" t="s">
        <v>45</v>
      </c>
    </row>
    <row r="12" spans="1:11" x14ac:dyDescent="0.35">
      <c r="B12" t="s">
        <v>46</v>
      </c>
    </row>
    <row r="13" spans="1:11" x14ac:dyDescent="0.35">
      <c r="B13" s="1" t="s">
        <v>47</v>
      </c>
    </row>
    <row r="14" spans="1:11" x14ac:dyDescent="0.35">
      <c r="B14" s="6">
        <v>207</v>
      </c>
      <c r="C14" s="6" t="s">
        <v>15</v>
      </c>
      <c r="D14" s="6"/>
      <c r="E14" s="15"/>
      <c r="F14" s="6"/>
      <c r="G14" s="15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A16" s="2">
        <v>2</v>
      </c>
      <c r="B16" s="1" t="s">
        <v>48</v>
      </c>
    </row>
    <row r="17" spans="2:11" x14ac:dyDescent="0.35">
      <c r="B17" t="s">
        <v>49</v>
      </c>
    </row>
    <row r="19" spans="2:11" x14ac:dyDescent="0.35">
      <c r="B19" t="s">
        <v>18</v>
      </c>
    </row>
    <row r="20" spans="2:11" x14ac:dyDescent="0.35">
      <c r="B20" t="s">
        <v>43</v>
      </c>
    </row>
    <row r="21" spans="2:11" x14ac:dyDescent="0.35">
      <c r="B21" t="s">
        <v>44</v>
      </c>
    </row>
    <row r="22" spans="2:11" x14ac:dyDescent="0.35">
      <c r="B22" t="s">
        <v>45</v>
      </c>
    </row>
    <row r="23" spans="2:11" x14ac:dyDescent="0.35">
      <c r="B23" t="s">
        <v>50</v>
      </c>
    </row>
    <row r="24" spans="2:11" x14ac:dyDescent="0.35">
      <c r="B24" s="1" t="s">
        <v>51</v>
      </c>
    </row>
    <row r="25" spans="2:11" x14ac:dyDescent="0.35">
      <c r="B25" s="6">
        <v>135</v>
      </c>
      <c r="C25" s="6" t="s">
        <v>15</v>
      </c>
      <c r="D25" s="6"/>
      <c r="E25" s="15"/>
      <c r="F25" s="6"/>
      <c r="G25" s="15"/>
      <c r="H25" s="6"/>
      <c r="I25" s="5">
        <f t="shared" ref="I25" si="0">B25*E25</f>
        <v>0</v>
      </c>
      <c r="J25" s="6"/>
      <c r="K25" s="5">
        <f t="shared" ref="K25" si="1">B25*G25</f>
        <v>0</v>
      </c>
    </row>
    <row r="27" spans="2:11" x14ac:dyDescent="0.35">
      <c r="B27" s="7" t="s">
        <v>68</v>
      </c>
      <c r="C27" s="6"/>
      <c r="D27" s="6"/>
      <c r="E27" s="6"/>
      <c r="F27" s="6"/>
      <c r="G27" s="6"/>
      <c r="H27" s="6"/>
      <c r="I27" s="5">
        <f>SUM(I14:I26)</f>
        <v>0</v>
      </c>
      <c r="J27" s="6"/>
      <c r="K27" s="5">
        <f>SUM(K14:K26)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Összesítő</vt:lpstr>
      <vt:lpstr>Bádogozás</vt:lpstr>
      <vt:lpstr>Közmű csatornaépítés</vt:lpstr>
      <vt:lpstr>Közmű csővez. és szer. kiv.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2018-04-14T11:48:24Z</dcterms:modified>
</cp:coreProperties>
</file>